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 Н-В рн" sheetId="2" r:id="rId1"/>
    <sheet name="2 Урай" sheetId="3" r:id="rId2"/>
    <sheet name="3 Х-М рн" sheetId="4" r:id="rId3"/>
    <sheet name="4 Б-Я рн" sheetId="5" r:id="rId4"/>
    <sheet name="5 Н-В" sheetId="6" r:id="rId5"/>
    <sheet name="6 Сургут" sheetId="7" r:id="rId6"/>
    <sheet name="7 Мегион" sheetId="8" r:id="rId7"/>
    <sheet name="8 Х-М" sheetId="9" r:id="rId8"/>
    <sheet name="9 Лангепас" sheetId="10" r:id="rId9"/>
    <sheet name="10 Пыть-Ях" sheetId="11" r:id="rId10"/>
    <sheet name="11 Окт" sheetId="12" r:id="rId11"/>
    <sheet name="12 Радуж" sheetId="13" r:id="rId12"/>
    <sheet name="13 Когалым" sheetId="14" r:id="rId13"/>
    <sheet name="14 Конда" sheetId="15" r:id="rId14"/>
    <sheet name="15 Сов" sheetId="16" r:id="rId15"/>
    <sheet name="16 Нягань" sheetId="17" r:id="rId16"/>
    <sheet name="17 Сур рн" sheetId="18" r:id="rId17"/>
    <sheet name="18 Н-Ю рн" sheetId="19" r:id="rId18"/>
  </sheets>
  <calcPr calcId="144525"/>
</workbook>
</file>

<file path=xl/calcChain.xml><?xml version="1.0" encoding="utf-8"?>
<calcChain xmlns="http://schemas.openxmlformats.org/spreadsheetml/2006/main">
  <c r="G3" i="11" l="1"/>
  <c r="G10" i="5"/>
</calcChain>
</file>

<file path=xl/sharedStrings.xml><?xml version="1.0" encoding="utf-8"?>
<sst xmlns="http://schemas.openxmlformats.org/spreadsheetml/2006/main" count="451" uniqueCount="215">
  <si>
    <t>пгт. Излучинск</t>
  </si>
  <si>
    <t xml:space="preserve">Обустройство сквера у церкви </t>
  </si>
  <si>
    <t>наименование</t>
  </si>
  <si>
    <t>населенный пункт</t>
  </si>
  <si>
    <t>инициатор</t>
  </si>
  <si>
    <t>муниципальное образование</t>
  </si>
  <si>
    <t>Нижневартовский район</t>
  </si>
  <si>
    <t>Занина Валентина Александровна 89129369762</t>
  </si>
  <si>
    <t>стоимость проекта, рублей</t>
  </si>
  <si>
    <t>Благоустройство</t>
  </si>
  <si>
    <t>типология</t>
  </si>
  <si>
    <t>вклад населения</t>
  </si>
  <si>
    <t xml:space="preserve">Граждане оказали трудовое участие (уборка мусора, посадка деревьев), которое в стоимостном эквиваленте составило 10,0 тыс.руб. </t>
  </si>
  <si>
    <t>ЮБИЛЕЙНОЕ СОЦВЕТИЕ. Цветочное оформление общественных территорий города в летний период</t>
  </si>
  <si>
    <t>Урай</t>
  </si>
  <si>
    <t>Соболева Александра Владимировна Тел.: 8904 881 81 40, e-mail: aleksa27.81@mail.ru</t>
  </si>
  <si>
    <t>Привлечение порядка 50,0 тыс. руб. на брендирование из средств участников проекта</t>
  </si>
  <si>
    <t>Устройство спортивной площадки по улице школьная 5</t>
  </si>
  <si>
    <t>п. Аган</t>
  </si>
  <si>
    <t>Казамкин Юрий Петрович, 89527062312, pashkanyan1991@yandex.ru</t>
  </si>
  <si>
    <t>Детские и спортивные площадки</t>
  </si>
  <si>
    <t>1 032 325,03 </t>
  </si>
  <si>
    <t>8 человек, Разравнивание площадки, уборка мусора, укладка покрытия на землю.</t>
  </si>
  <si>
    <t>2 9756 71,00</t>
  </si>
  <si>
    <t>Благоустройство "Парка Мечты" в п. Горноправдинск - площадка для национальных игр.</t>
  </si>
  <si>
    <t>Горноправдинск</t>
  </si>
  <si>
    <t>Ханты-Мансийский район</t>
  </si>
  <si>
    <t>Сморчков Владимир Васильевич, smorchkov@rambler.ru</t>
  </si>
  <si>
    <t>1 981 801 </t>
  </si>
  <si>
    <t>7 граждан оказали участие на безвозмездной основе в оказании услуг по благоустройству.</t>
  </si>
  <si>
    <t>бюджет МО, рублей</t>
  </si>
  <si>
    <t>привлечение средств, руб</t>
  </si>
  <si>
    <t>«Детская игровая площадка» в сельском поселении Лыхма</t>
  </si>
  <si>
    <t>Белоярский район</t>
  </si>
  <si>
    <t>Лыхма</t>
  </si>
  <si>
    <t>Руководитель инициативной группы - Юдина Илона Юрьевна. Телефон - 89505385266. Электронная почта: ilona.yudina@mail.ru.</t>
  </si>
  <si>
    <t>30 000 </t>
  </si>
  <si>
    <t> 146600</t>
  </si>
  <si>
    <t>Безвозмездная установка дворовой площадки осуществлялась неравнодушными жителями поселения.</t>
  </si>
  <si>
    <t>Кондинский район</t>
  </si>
  <si>
    <t>Место под солнцем</t>
  </si>
  <si>
    <t>д. Шугур</t>
  </si>
  <si>
    <t>Юрий Злобин</t>
  </si>
  <si>
    <t>Трудовое участие инициативной группы в уборке, вывозе строительного мусора на месте реализации проекта</t>
  </si>
  <si>
    <t>Ремонт подросткового (молодёжного) клуба по месту жительства», расположенный по адресу ХМАО-Югра, город Нижневартовск улица Омская дом 17</t>
  </si>
  <si>
    <t>Нижневартовск</t>
  </si>
  <si>
    <t>Филипенко Мария Александровна контактный телефон: 89825674194, 83466419012, e-mail: ooogrinada@yandex.ru</t>
  </si>
  <si>
    <t>237 938,14 </t>
  </si>
  <si>
    <t>Студия ВерхКа</t>
  </si>
  <si>
    <t>п. Верхнеказымский</t>
  </si>
  <si>
    <t>Сех Евгений Викторович т.89962233921 ugin1993@yandex.ru; zseh4@yandex.ru</t>
  </si>
  <si>
    <t>Студия записи СМИ</t>
  </si>
  <si>
    <t>Музей под открытым небом</t>
  </si>
  <si>
    <t>Сургут</t>
  </si>
  <si>
    <t>Сидорова Ольга Викторовна 89227970865 olga.sidorova85@yandex.ru</t>
  </si>
  <si>
    <t>176 325 </t>
  </si>
  <si>
    <t>роспись трансформаторных подстанций (ИП К.Б. Серебрякова) внесли нефинансовый вклад, а именно создание большего количества арт-объектов, данную работу можно оценить в денежном эквиваленте – 120 000 рублей</t>
  </si>
  <si>
    <t>Спортивная площадка WORKOUT</t>
  </si>
  <si>
    <t>Мегион</t>
  </si>
  <si>
    <t>Глухова Эльвира Рамисовна. Тел: 89044688777, prospekt.pobedy24@mail.ru</t>
  </si>
  <si>
    <t>Спорт</t>
  </si>
  <si>
    <t>37 753 </t>
  </si>
  <si>
    <t>подготовка территории к обустройству спортивной площадки, а так же в субботнике после всех проведенных работ.</t>
  </si>
  <si>
    <t>Благоустройство детской игровой площадки с.п. Зайцева Речка по ул. Почтовая 14</t>
  </si>
  <si>
    <t>Шмидт Владимир Самуилович, 89825477988 , Ovolnyanko@bk.ru</t>
  </si>
  <si>
    <t>1278800,00;            67 658,00</t>
  </si>
  <si>
    <t>п. Зайцева Речка</t>
  </si>
  <si>
    <t>Радужный</t>
  </si>
  <si>
    <t>Пальчак Наталья Николаевна 89195316811 podruga7@yandex.ru</t>
  </si>
  <si>
    <t>859 999, 39 </t>
  </si>
  <si>
    <t>Демонтаж, вывоз и утилизация старых жалюзи, выполнение замеров оконных проемов для изготовления жалюзи - 21900,88 рублей</t>
  </si>
  <si>
    <t>328 850, 00       20 000, 00</t>
  </si>
  <si>
    <t>Образование</t>
  </si>
  <si>
    <t>Установка юбилейной стеллы п.Аган</t>
  </si>
  <si>
    <t>Паршонок Марина Алексеевна, 89923508205, parsonok23@gmail.com</t>
  </si>
  <si>
    <t>Трудозатраты, участие на безвозмездной основе в планировке территории</t>
  </si>
  <si>
    <t>«Многофункциональная воркаут-площадка»</t>
  </si>
  <si>
    <t>Ханты-Мансийск</t>
  </si>
  <si>
    <t>Муравьёв Валерий Иннокентьевич, лидер общественного движения, 89825140543, valeramuravyov@mail.ru</t>
  </si>
  <si>
    <t>Лангепас</t>
  </si>
  <si>
    <t>Светлана Леонидовна Куберская + 7 950 522 4049 langepas-k31@list.ru</t>
  </si>
  <si>
    <t>120 237 </t>
  </si>
  <si>
    <r>
      <t xml:space="preserve">Эколого образовательный проект &amp;amp;amp;quot;Цветок начинается с семечка&amp;amp;amp;quot;                        </t>
    </r>
    <r>
      <rPr>
        <sz val="12"/>
        <color rgb="FF0000CC"/>
        <rFont val="Times New Roman"/>
        <family val="1"/>
        <charset val="204"/>
      </rPr>
      <t>Проект получил премию "Признание" по итогам 2020 года в номинации «Лучшая практика территориального общественного самоуправления»</t>
    </r>
  </si>
  <si>
    <t>Топиарный парк «Ноев ковчег»</t>
  </si>
  <si>
    <t>г. Пыть-Ях</t>
  </si>
  <si>
    <t>Завадская Людмила Николаевна АВТОР ПРОЕКТА 89048718288 social_council@mail.ru.</t>
  </si>
  <si>
    <t>«В ДВИЖЕНИИ – ЖИЗНЬ!» ОТКРЫТЫЙ СКЕЙТ-ПАРК</t>
  </si>
  <si>
    <t>Октябрьский район</t>
  </si>
  <si>
    <t>пгт Талинка</t>
  </si>
  <si>
    <t>200 человек, на 963198 рублей было оказано помощи в виде вырубки деревьев и уборка территории под застройку, поставка песка, предоставление грузовых машин.</t>
  </si>
  <si>
    <t>Изготовление и установка декоративных цветников на придомовой территории д.21 мкр.7 г. Белоярского. Второй этап.</t>
  </si>
  <si>
    <t>Лебедева Альбина Владимировна , тел. дом. (34670)4-12-85, сот. 9505041890, эл.почта lebedevanord@mail.ru</t>
  </si>
  <si>
    <t>г. Белоярский</t>
  </si>
  <si>
    <t>15 жильцов многоквартирного дома активно участвовали в реализации проекта : подача заявки, установка цветников, окрашивание вазонов в нужный цвет, заполнение грунтом, высадка рассады цветов</t>
  </si>
  <si>
    <t>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</t>
  </si>
  <si>
    <t>Когалым</t>
  </si>
  <si>
    <t>Венидиктов Виктор Владимирович 89026920549 viktor-kogalym@yandex.ru</t>
  </si>
  <si>
    <t>Физическая культура и спорт</t>
  </si>
  <si>
    <t>Софинансирование проекта составляет 205 000,00 рублей от юридических лиц и 84 860,00 рублей от физических лиц. Доля привлечённых средств 21,8% 1. ООО "Гольф" -50 000,00 рублей 2. ООО "ПВП "АБС"-70 000,00 рублей 3. ООО Техсервис-70 000,00 рублей 4. ООО "Стелс" - 15 000,00 рублей38 222,00 рублей изготовление и нанесение эмблемы на куртки, доставка товара от ООО "Спортивный стиль"</t>
  </si>
  <si>
    <t>Проект: «Цвет настроения - праздник»</t>
  </si>
  <si>
    <t>пгт. Луговой</t>
  </si>
  <si>
    <t>Макарова Людмила Николаевна</t>
  </si>
  <si>
    <t>Культура</t>
  </si>
  <si>
    <t>«Эко - патруль»</t>
  </si>
  <si>
    <t>уборка территории на реки Касымья - 18 чел. Обустройство беседок -4 чел. Установка скамеек урн-3 чел.</t>
  </si>
  <si>
    <t>Перезагрузка</t>
  </si>
  <si>
    <t>Куропаткина Виктория Викторовна</t>
  </si>
  <si>
    <t>покраска горки - 5чел. - покраска заборов- 9 чел. - установка декоративного освещения в березовой аллее по ул. Ленина - 5 чел. - реконструкция въездных стел - 5 чел.</t>
  </si>
  <si>
    <t>«Никто не забыт, ничто не забыто»</t>
  </si>
  <si>
    <t>Алексенцева Екатерина Геннадьевна</t>
  </si>
  <si>
    <t>Уборка территории вокруг памятника 8 человек, работы по установке 4 человека, ИП Яскевич Юрий Витальевич изготовление тематических баннеров 6 шт на сумму 25480,00 рублей</t>
  </si>
  <si>
    <t>«Активное поколение»</t>
  </si>
  <si>
    <t>Гавриленко Ирина Сергеевна</t>
  </si>
  <si>
    <t>Память о погибших (ремонт памятника Великой Отечественной войны в п.Ягодный)</t>
  </si>
  <si>
    <t>п. Ягодный</t>
  </si>
  <si>
    <t>Киселева Галина Ивановна контактный номер телефона 8 902 629 4732 leuuz@mail.ru</t>
  </si>
  <si>
    <t>Обустройство места отдыха «Озеро «Ключевое» в п. Мортка</t>
  </si>
  <si>
    <t>п. Мортка</t>
  </si>
  <si>
    <t>руководитель инициативной группыНиколаева Анна Юрьевна,рабочий 83467730024,сотовый 89003859576, adm-mortka@ mail.ru</t>
  </si>
  <si>
    <t>благополучатели, человек</t>
  </si>
  <si>
    <t>170 194,00 (из них организации и ИП - 149 194, 00 руб, граждане - 21 000,00 рублей)</t>
  </si>
  <si>
    <t>Благоустройство сквера в п. Бобровский</t>
  </si>
  <si>
    <t>п. Бобровский</t>
  </si>
  <si>
    <t>Сивкова Жанна Владимировна, 89505042725</t>
  </si>
  <si>
    <t>Парки, скверы, пляжи, общественные пространства</t>
  </si>
  <si>
    <t>Реконструкция территории зоны отдыха «Мыс» д. Шапша Ханты-Мансийского района: строительство смотровой площадки, благоустройство территории (замена ограждения, обустройство пешеходных дорожек, установка лавочек, урн)</t>
  </si>
  <si>
    <t>Овчерюкова Любовь Алексеевна, глава поселения, тел. 8(3467)372-433, 89028143960, е-mail: sps@hmrn.ru</t>
  </si>
  <si>
    <t>д. Шапша</t>
  </si>
  <si>
    <t>2051986,71 </t>
  </si>
  <si>
    <t>Строительство сцены для проведения мероприятий, озеленение центральной части в Парке отдыха по улице Новая д. 4 д. Ярки Ханты-Мансийского района</t>
  </si>
  <si>
    <t>д. Ярки</t>
  </si>
  <si>
    <t>Советский район</t>
  </si>
  <si>
    <t>Живи, родник!</t>
  </si>
  <si>
    <t>пгт. Пионерский</t>
  </si>
  <si>
    <t>Зубчик Юлия Васильевна, 89003899400, yuliya.zubchik@mail.ru</t>
  </si>
  <si>
    <t>230233 </t>
  </si>
  <si>
    <t>27766 </t>
  </si>
  <si>
    <t>Архитектурная подсветка колокольни Храма Преподобного Амвросия Оптинского</t>
  </si>
  <si>
    <t>п. Сорум</t>
  </si>
  <si>
    <t>Хитра Сергей Мирославович</t>
  </si>
  <si>
    <t>Нягань</t>
  </si>
  <si>
    <t>Тепло детям</t>
  </si>
  <si>
    <t>Заманова Надежда Викторовна, тел. 8-908-886-38-68, dselo4ka@mail.ru</t>
  </si>
  <si>
    <t>54180,82,00</t>
  </si>
  <si>
    <t>«Ясли для детей в возрасте от двух месяцев до двух лет "Кроха"</t>
  </si>
  <si>
    <t>Линник Нина Михайловна, 8(34672)55542, ckazka21@mail.ru</t>
  </si>
  <si>
    <t>Ремонт пола игрового зала в здании "Спортивного центра с универсальным игровым залом " Юниор</t>
  </si>
  <si>
    <t>Волочай Эдуард Валерьевич тел. 8 929 244 99 99 email: fbn.86@mail.ru</t>
  </si>
  <si>
    <t>218 000                    182 000 </t>
  </si>
  <si>
    <t>Ремонт спортивного зала МАОУ МО г.Нягань "СОШ №2"</t>
  </si>
  <si>
    <t>Пронина Ирина Вадимовна, 89044596807, irina.vik.2011@yandex.ru</t>
  </si>
  <si>
    <t>191568,1                    10000,00</t>
  </si>
  <si>
    <t>Сургутский район</t>
  </si>
  <si>
    <t>«Благоустройство территории ж/д №14А,14Б ул. Ленина в городском поселении Федоровский»</t>
  </si>
  <si>
    <t>пгт. Федоровский</t>
  </si>
  <si>
    <t>Габеркорн Светлана Евгеньевна 89292433583 Svetlana.sedova.1963@mail.ru</t>
  </si>
  <si>
    <t>1 574 960,8 </t>
  </si>
  <si>
    <t>Ограждение детской площадки у домов №1 и №3а по ул.Ягодная</t>
  </si>
  <si>
    <t>с. Казым</t>
  </si>
  <si>
    <t>Чаренцева Мария Викторовна, 89821375823</t>
  </si>
  <si>
    <t>Установка памятника ветеранам и участникам Великой отечественной войны в д.Нумто</t>
  </si>
  <si>
    <t>д. Нумто</t>
  </si>
  <si>
    <t>Вылла Наталья Леонидовна, numvizit@mail.ru</t>
  </si>
  <si>
    <t>В уютной школе- учеба в радость!</t>
  </si>
  <si>
    <t>Лузгина Елена Владимировна, 89088864888, Lena_ustinova72@mail.ru</t>
  </si>
  <si>
    <t>350 000, 40</t>
  </si>
  <si>
    <t>26 000, 40</t>
  </si>
  <si>
    <t>ОБУСТРОЙСТВО ПАРКА ПОБЕДЫ В ПГТ.МЕЖДУРЕЧЕНСКИЙ - АРКА ЗВЕЗДА ПОБЕДЫ</t>
  </si>
  <si>
    <t>пгт. Междуреченский</t>
  </si>
  <si>
    <t>Вискунова Елизавета Петровна 89044881224 veterankonda@mail.ru</t>
  </si>
  <si>
    <t>Нефтеюганский район</t>
  </si>
  <si>
    <t>«Сквер пограничной славы»</t>
  </si>
  <si>
    <t>п. Сингапай</t>
  </si>
  <si>
    <t>Немшанов Алексей Витальевич телефон: 8 (982) 879-37-17 эл. почта: Alex-Nemchanov@mail.ru</t>
  </si>
  <si>
    <t>1 573 378,59 </t>
  </si>
  <si>
    <t>1 548 378,59 </t>
  </si>
  <si>
    <t>Обустройство пешеходной дорожки»</t>
  </si>
  <si>
    <t>с. Лемпино</t>
  </si>
  <si>
    <t>Наргина Вера Николаевна, телефон: 89825104413, эл. почта: Iempino@mail.ru</t>
  </si>
  <si>
    <t>677 517,11 </t>
  </si>
  <si>
    <t>«Корт для всех»</t>
  </si>
  <si>
    <t>п. Куть-Ях</t>
  </si>
  <si>
    <t>Комарова Ляйсан Габдулнировна, телефон: 8-982-183-18-91 Lyaysan.komarova@bk.ru</t>
  </si>
  <si>
    <t>1 750 000,00 </t>
  </si>
  <si>
    <t>75 000,0 </t>
  </si>
  <si>
    <t>1 675 000,00 </t>
  </si>
  <si>
    <t>«Помощник фигуриста»</t>
  </si>
  <si>
    <t>Руководитель инициативной группы Лавренова Татьяна Николаевна 8950-520-73-76 lavktr0108@mail.ru</t>
  </si>
  <si>
    <t>Лестница</t>
  </si>
  <si>
    <t>Руководитель проекта Тучин Алексей Михайлович  89044651648 tuchina.186@mail.ru</t>
  </si>
  <si>
    <t>455 328,40 </t>
  </si>
  <si>
    <t>446 878, 41 </t>
  </si>
  <si>
    <t>8 449,99 </t>
  </si>
  <si>
    <t>«Обустройство мемориала Славы воинам и участникам Великой Отечественной войны 1941-1945 гг пгт. Междуреченский»</t>
  </si>
  <si>
    <t>Нелли Королева</t>
  </si>
  <si>
    <t>«Обустройство пешеходной зоны мкр. Нефтяник (3 квартальный проезд)</t>
  </si>
  <si>
    <t>модернизации уличного освещения в пгт. Междуреченский в 2020 году</t>
  </si>
  <si>
    <t>п. Лыхма</t>
  </si>
  <si>
    <t>Юдина Илона Юрьевна</t>
  </si>
  <si>
    <t>Устройство тротуаров в спортивно-парковой зоне 2 микрорайона п. Верхнеказымский</t>
  </si>
  <si>
    <t>Шевчук Анастасия Владимировна</t>
  </si>
  <si>
    <t>Люди R</t>
  </si>
  <si>
    <t>пгт. Белый Яр</t>
  </si>
  <si>
    <t>MARIA ARUTYUNYAN</t>
  </si>
  <si>
    <t>Нефинансовый вклад составил 28 000,00 руб.</t>
  </si>
  <si>
    <t>Приобретение и установка элементов детского игрового уличного оборудования на улицы Газовиков – Лесная – Первопроходцев</t>
  </si>
  <si>
    <t>п. Сосновка</t>
  </si>
  <si>
    <t>Иван Рогов</t>
  </si>
  <si>
    <t>неоплачиваемые работы по установке элементов детского оборудования</t>
  </si>
  <si>
    <t>2 этап комфортной городской среды п. Сорум</t>
  </si>
  <si>
    <t>Елена Хобта</t>
  </si>
  <si>
    <t>151 000,0 </t>
  </si>
  <si>
    <t>153 активных жителя п. Сорум оказали содействие в благоустройстве данной территории. </t>
  </si>
  <si>
    <t>1116568,10 </t>
  </si>
  <si>
    <t xml:space="preserve">Окна НАШего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</si>
</sst>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30313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tabSelected="1" workbookViewId="0">
      <selection activeCell="C13" sqref="C13"/>
    </sheetView>
  </sheetViews>
  <sheetFormatPr defaultRowHeight="15" x14ac:dyDescent="0.25"/>
  <cols>
    <col min="1" max="1" width="20" customWidth="1"/>
    <col min="2" max="2" width="24.140625" customWidth="1"/>
    <col min="3" max="3" width="20.42578125" customWidth="1"/>
    <col min="4" max="4" width="21" customWidth="1"/>
    <col min="5" max="5" width="13.85546875" customWidth="1"/>
    <col min="6" max="6" width="15.7109375" customWidth="1"/>
    <col min="7" max="7" width="15.85546875" customWidth="1"/>
    <col min="8" max="8" width="16.28515625" customWidth="1"/>
    <col min="9" max="9" width="18.7109375" customWidth="1"/>
    <col min="10" max="10" width="24.28515625" customWidth="1"/>
  </cols>
  <sheetData>
    <row r="2" spans="1:10" s="1" customFormat="1" ht="47.25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s="1" customFormat="1" ht="94.5" customHeight="1" x14ac:dyDescent="0.25">
      <c r="A3" s="11" t="s">
        <v>6</v>
      </c>
      <c r="B3" s="8" t="s">
        <v>1</v>
      </c>
      <c r="C3" s="7" t="s">
        <v>0</v>
      </c>
      <c r="D3" s="8" t="s">
        <v>7</v>
      </c>
      <c r="E3" s="13">
        <v>3000</v>
      </c>
      <c r="F3" s="17">
        <v>2975671</v>
      </c>
      <c r="G3" s="17" t="s">
        <v>23</v>
      </c>
      <c r="H3" s="17"/>
      <c r="I3" s="7" t="s">
        <v>9</v>
      </c>
      <c r="J3" s="8" t="s">
        <v>12</v>
      </c>
    </row>
    <row r="4" spans="1:10" s="1" customFormat="1" ht="77.25" customHeight="1" x14ac:dyDescent="0.25">
      <c r="A4" s="7"/>
      <c r="B4" s="7" t="s">
        <v>17</v>
      </c>
      <c r="C4" s="7" t="s">
        <v>18</v>
      </c>
      <c r="D4" s="8" t="s">
        <v>19</v>
      </c>
      <c r="E4" s="13">
        <v>494</v>
      </c>
      <c r="F4" s="17">
        <v>2268846.2200000002</v>
      </c>
      <c r="G4" s="17" t="s">
        <v>21</v>
      </c>
      <c r="H4" s="17"/>
      <c r="I4" s="7" t="s">
        <v>20</v>
      </c>
      <c r="J4" s="8" t="s">
        <v>22</v>
      </c>
    </row>
    <row r="5" spans="1:10" s="1" customFormat="1" ht="81.75" customHeight="1" x14ac:dyDescent="0.25">
      <c r="A5" s="7"/>
      <c r="B5" s="7" t="s">
        <v>73</v>
      </c>
      <c r="C5" s="7" t="s">
        <v>18</v>
      </c>
      <c r="D5" s="7" t="s">
        <v>74</v>
      </c>
      <c r="E5" s="13">
        <v>494</v>
      </c>
      <c r="F5" s="18">
        <v>348380</v>
      </c>
      <c r="G5" s="18">
        <v>48380</v>
      </c>
      <c r="H5" s="18"/>
      <c r="I5" s="7" t="s">
        <v>9</v>
      </c>
      <c r="J5" s="7" t="s">
        <v>75</v>
      </c>
    </row>
    <row r="6" spans="1:10" s="1" customFormat="1" ht="50.25" customHeight="1" x14ac:dyDescent="0.25">
      <c r="A6" s="7"/>
      <c r="B6" s="7" t="s">
        <v>63</v>
      </c>
      <c r="C6" s="7" t="s">
        <v>66</v>
      </c>
      <c r="D6" s="7" t="s">
        <v>64</v>
      </c>
      <c r="E6" s="13">
        <v>450</v>
      </c>
      <c r="F6" s="18">
        <v>1353160</v>
      </c>
      <c r="G6" s="18" t="s">
        <v>65</v>
      </c>
      <c r="H6" s="18">
        <v>6765.8</v>
      </c>
      <c r="I6" s="7" t="s">
        <v>60</v>
      </c>
      <c r="J6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F15" sqref="F15"/>
    </sheetView>
  </sheetViews>
  <sheetFormatPr defaultRowHeight="15" x14ac:dyDescent="0.25"/>
  <cols>
    <col min="1" max="1" width="17.7109375" customWidth="1"/>
    <col min="2" max="2" width="24" customWidth="1"/>
    <col min="3" max="3" width="15.85546875" customWidth="1"/>
    <col min="4" max="4" width="21.28515625" customWidth="1"/>
    <col min="5" max="5" width="15.28515625" customWidth="1"/>
    <col min="6" max="6" width="15.140625" customWidth="1"/>
    <col min="7" max="7" width="12.85546875" customWidth="1"/>
    <col min="8" max="8" width="14.5703125" customWidth="1"/>
    <col min="9" max="9" width="18" customWidth="1"/>
  </cols>
  <sheetData>
    <row r="2" spans="1:9" s="1" customFormat="1" ht="47.25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</row>
    <row r="3" spans="1:9" s="1" customFormat="1" ht="84" customHeight="1" x14ac:dyDescent="0.25">
      <c r="A3" s="11" t="s">
        <v>84</v>
      </c>
      <c r="B3" s="7" t="s">
        <v>83</v>
      </c>
      <c r="C3" s="7" t="s">
        <v>84</v>
      </c>
      <c r="D3" s="7" t="s">
        <v>85</v>
      </c>
      <c r="E3" s="12">
        <v>39828</v>
      </c>
      <c r="F3" s="7">
        <v>5246694</v>
      </c>
      <c r="G3" s="7">
        <f>F3-H3</f>
        <v>4996694</v>
      </c>
      <c r="H3" s="7">
        <v>250000</v>
      </c>
      <c r="I3" s="7" t="s">
        <v>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workbookViewId="0">
      <selection activeCell="E7" sqref="E7"/>
    </sheetView>
  </sheetViews>
  <sheetFormatPr defaultRowHeight="15" x14ac:dyDescent="0.25"/>
  <cols>
    <col min="1" max="1" width="21.5703125" customWidth="1"/>
    <col min="2" max="2" width="23.7109375" customWidth="1"/>
    <col min="3" max="3" width="18" customWidth="1"/>
    <col min="4" max="4" width="17.7109375" customWidth="1"/>
    <col min="5" max="5" width="16" customWidth="1"/>
    <col min="6" max="6" width="15.5703125" customWidth="1"/>
    <col min="7" max="7" width="13.85546875" customWidth="1"/>
    <col min="8" max="8" width="14.7109375" customWidth="1"/>
    <col min="9" max="9" width="18.140625" customWidth="1"/>
    <col min="10" max="10" width="32.85546875" customWidth="1"/>
  </cols>
  <sheetData>
    <row r="2" spans="1:10" s="1" customFormat="1" ht="47.25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s="1" customFormat="1" ht="110.25" customHeight="1" x14ac:dyDescent="0.25">
      <c r="A3" s="11" t="s">
        <v>87</v>
      </c>
      <c r="B3" s="7" t="s">
        <v>86</v>
      </c>
      <c r="C3" s="7" t="s">
        <v>88</v>
      </c>
      <c r="D3" s="10"/>
      <c r="E3" s="12">
        <v>1000</v>
      </c>
      <c r="F3" s="7">
        <v>2585.598</v>
      </c>
      <c r="G3" s="7">
        <v>1500000</v>
      </c>
      <c r="H3" s="7">
        <v>1085598</v>
      </c>
      <c r="I3" s="7" t="s">
        <v>20</v>
      </c>
      <c r="J3" s="7" t="s">
        <v>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workbookViewId="0">
      <selection activeCell="F13" sqref="F13"/>
    </sheetView>
  </sheetViews>
  <sheetFormatPr defaultRowHeight="15" x14ac:dyDescent="0.25"/>
  <cols>
    <col min="1" max="1" width="17.85546875" customWidth="1"/>
    <col min="2" max="2" width="24.85546875" customWidth="1"/>
    <col min="3" max="3" width="14.7109375" customWidth="1"/>
    <col min="4" max="4" width="21.140625" customWidth="1"/>
    <col min="5" max="5" width="14.28515625" customWidth="1"/>
    <col min="6" max="6" width="14.85546875" customWidth="1"/>
    <col min="7" max="7" width="16.5703125" customWidth="1"/>
    <col min="8" max="8" width="14.5703125" customWidth="1"/>
    <col min="9" max="9" width="16.85546875" customWidth="1"/>
    <col min="10" max="10" width="21.140625" customWidth="1"/>
  </cols>
  <sheetData>
    <row r="2" spans="1:10" s="1" customFormat="1" ht="48.75" customHeight="1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s="1" customFormat="1" ht="96.75" customHeight="1" x14ac:dyDescent="0.25">
      <c r="A3" s="11" t="s">
        <v>67</v>
      </c>
      <c r="B3" s="7" t="s">
        <v>214</v>
      </c>
      <c r="C3" s="7" t="s">
        <v>67</v>
      </c>
      <c r="D3" s="7" t="s">
        <v>68</v>
      </c>
      <c r="E3" s="12">
        <v>1751</v>
      </c>
      <c r="F3" s="20" t="s">
        <v>69</v>
      </c>
      <c r="G3" s="20">
        <v>511149.39</v>
      </c>
      <c r="H3" s="20" t="s">
        <v>71</v>
      </c>
      <c r="I3" s="7" t="s">
        <v>72</v>
      </c>
      <c r="J3" s="7" t="s">
        <v>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workbookViewId="0">
      <selection activeCell="E5" sqref="E5"/>
    </sheetView>
  </sheetViews>
  <sheetFormatPr defaultRowHeight="15" x14ac:dyDescent="0.25"/>
  <cols>
    <col min="1" max="1" width="16.42578125" customWidth="1"/>
    <col min="2" max="2" width="25.85546875" customWidth="1"/>
    <col min="3" max="3" width="19.7109375" customWidth="1"/>
    <col min="4" max="4" width="25.85546875" customWidth="1"/>
    <col min="5" max="5" width="18.42578125" customWidth="1"/>
    <col min="6" max="6" width="18.85546875" customWidth="1"/>
    <col min="7" max="7" width="16.140625" customWidth="1"/>
    <col min="8" max="8" width="14.42578125" customWidth="1"/>
    <col min="9" max="9" width="16.28515625" customWidth="1"/>
    <col min="10" max="10" width="34.140625" customWidth="1"/>
  </cols>
  <sheetData>
    <row r="2" spans="1:10" s="1" customFormat="1" ht="40.5" customHeight="1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ht="206.25" customHeight="1" x14ac:dyDescent="0.25">
      <c r="A3" s="11" t="s">
        <v>95</v>
      </c>
      <c r="B3" s="7" t="s">
        <v>94</v>
      </c>
      <c r="C3" s="7" t="s">
        <v>95</v>
      </c>
      <c r="D3" s="7" t="s">
        <v>96</v>
      </c>
      <c r="E3" s="12">
        <v>550</v>
      </c>
      <c r="F3" s="20">
        <v>1327860</v>
      </c>
      <c r="G3" s="7">
        <v>1000000</v>
      </c>
      <c r="H3" s="7"/>
      <c r="I3" s="7" t="s">
        <v>97</v>
      </c>
      <c r="J3" s="7" t="s">
        <v>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C11" sqref="C11"/>
    </sheetView>
  </sheetViews>
  <sheetFormatPr defaultRowHeight="15.75" x14ac:dyDescent="0.25"/>
  <cols>
    <col min="1" max="1" width="16.42578125" style="30" customWidth="1"/>
    <col min="2" max="2" width="25.85546875" style="30" customWidth="1"/>
    <col min="3" max="3" width="19.7109375" style="30" customWidth="1"/>
    <col min="4" max="4" width="25.85546875" style="30" customWidth="1"/>
    <col min="5" max="5" width="18.42578125" style="30" customWidth="1"/>
    <col min="6" max="6" width="18.85546875" style="30" customWidth="1"/>
    <col min="7" max="7" width="16.140625" style="30" customWidth="1"/>
    <col min="8" max="8" width="14.42578125" style="30" customWidth="1"/>
    <col min="9" max="9" width="23.85546875" style="30" customWidth="1"/>
    <col min="10" max="10" width="34.140625" style="30" customWidth="1"/>
    <col min="11" max="16384" width="9.140625" style="30"/>
  </cols>
  <sheetData>
    <row r="2" spans="1:10" ht="40.5" customHeight="1" x14ac:dyDescent="0.25">
      <c r="A2" s="27" t="s">
        <v>5</v>
      </c>
      <c r="B2" s="27" t="s">
        <v>2</v>
      </c>
      <c r="C2" s="27" t="s">
        <v>3</v>
      </c>
      <c r="D2" s="27" t="s">
        <v>4</v>
      </c>
      <c r="E2" s="27" t="s">
        <v>119</v>
      </c>
      <c r="F2" s="28" t="s">
        <v>8</v>
      </c>
      <c r="G2" s="28" t="s">
        <v>30</v>
      </c>
      <c r="H2" s="28" t="s">
        <v>31</v>
      </c>
      <c r="I2" s="29" t="s">
        <v>10</v>
      </c>
      <c r="J2" s="29" t="s">
        <v>11</v>
      </c>
    </row>
    <row r="3" spans="1:10" ht="31.5" x14ac:dyDescent="0.25">
      <c r="A3" s="31" t="s">
        <v>39</v>
      </c>
      <c r="B3" s="22" t="s">
        <v>99</v>
      </c>
      <c r="C3" s="22" t="s">
        <v>100</v>
      </c>
      <c r="D3" s="22" t="s">
        <v>101</v>
      </c>
      <c r="E3" s="32">
        <v>1040</v>
      </c>
      <c r="F3" s="22">
        <v>717148.97</v>
      </c>
      <c r="G3" s="22">
        <v>700950</v>
      </c>
      <c r="H3" s="22">
        <v>15000</v>
      </c>
      <c r="I3" s="22" t="s">
        <v>102</v>
      </c>
      <c r="J3" s="22"/>
    </row>
    <row r="4" spans="1:10" ht="63" x14ac:dyDescent="0.25">
      <c r="A4" s="22"/>
      <c r="B4" s="22" t="s">
        <v>103</v>
      </c>
      <c r="C4" s="22" t="s">
        <v>100</v>
      </c>
      <c r="D4" s="22"/>
      <c r="E4" s="32">
        <v>1040</v>
      </c>
      <c r="F4" s="22">
        <v>504870</v>
      </c>
      <c r="G4" s="22">
        <v>437892</v>
      </c>
      <c r="H4" s="22">
        <v>12500</v>
      </c>
      <c r="I4" s="22" t="s">
        <v>9</v>
      </c>
      <c r="J4" s="22" t="s">
        <v>104</v>
      </c>
    </row>
    <row r="5" spans="1:10" ht="94.5" x14ac:dyDescent="0.25">
      <c r="A5" s="22"/>
      <c r="B5" s="22" t="s">
        <v>105</v>
      </c>
      <c r="C5" s="22" t="s">
        <v>100</v>
      </c>
      <c r="D5" s="22" t="s">
        <v>106</v>
      </c>
      <c r="E5" s="32">
        <v>1481</v>
      </c>
      <c r="F5" s="22">
        <v>658710</v>
      </c>
      <c r="G5" s="22">
        <v>628622</v>
      </c>
      <c r="H5" s="22">
        <v>15000</v>
      </c>
      <c r="I5" s="22" t="s">
        <v>9</v>
      </c>
      <c r="J5" s="22" t="s">
        <v>107</v>
      </c>
    </row>
    <row r="6" spans="1:10" ht="92.25" customHeight="1" x14ac:dyDescent="0.25">
      <c r="A6" s="22"/>
      <c r="B6" s="22" t="s">
        <v>108</v>
      </c>
      <c r="C6" s="22" t="s">
        <v>100</v>
      </c>
      <c r="D6" s="22" t="s">
        <v>109</v>
      </c>
      <c r="E6" s="32">
        <v>1492</v>
      </c>
      <c r="F6" s="22">
        <v>783304</v>
      </c>
      <c r="G6" s="22">
        <v>731250</v>
      </c>
      <c r="H6" s="22">
        <v>18750</v>
      </c>
      <c r="I6" s="22" t="s">
        <v>9</v>
      </c>
      <c r="J6" s="22" t="s">
        <v>110</v>
      </c>
    </row>
    <row r="7" spans="1:10" ht="31.5" x14ac:dyDescent="0.25">
      <c r="A7" s="22"/>
      <c r="B7" s="22" t="s">
        <v>111</v>
      </c>
      <c r="C7" s="22" t="s">
        <v>100</v>
      </c>
      <c r="D7" s="22" t="s">
        <v>112</v>
      </c>
      <c r="E7" s="32">
        <v>1040</v>
      </c>
      <c r="F7" s="22">
        <v>747000</v>
      </c>
      <c r="G7" s="22">
        <v>728250</v>
      </c>
      <c r="H7" s="22">
        <v>18750</v>
      </c>
      <c r="I7" s="22" t="s">
        <v>20</v>
      </c>
      <c r="J7" s="22"/>
    </row>
    <row r="8" spans="1:10" ht="63" x14ac:dyDescent="0.25">
      <c r="A8" s="22"/>
      <c r="B8" s="22" t="s">
        <v>113</v>
      </c>
      <c r="C8" s="22" t="s">
        <v>114</v>
      </c>
      <c r="D8" s="22" t="s">
        <v>115</v>
      </c>
      <c r="E8" s="32">
        <v>800</v>
      </c>
      <c r="F8" s="22">
        <v>688.91</v>
      </c>
      <c r="G8" s="22">
        <v>103500</v>
      </c>
      <c r="H8" s="22">
        <v>485.91</v>
      </c>
      <c r="I8" s="22" t="s">
        <v>9</v>
      </c>
      <c r="J8" s="22"/>
    </row>
    <row r="9" spans="1:10" ht="63" x14ac:dyDescent="0.25">
      <c r="A9" s="22"/>
      <c r="B9" s="22" t="s">
        <v>40</v>
      </c>
      <c r="C9" s="22" t="s">
        <v>41</v>
      </c>
      <c r="D9" s="22" t="s">
        <v>42</v>
      </c>
      <c r="E9" s="32">
        <v>300</v>
      </c>
      <c r="F9" s="21">
        <v>135000</v>
      </c>
      <c r="G9" s="21">
        <v>120000</v>
      </c>
      <c r="H9" s="21"/>
      <c r="I9" s="22" t="s">
        <v>9</v>
      </c>
      <c r="J9" s="22" t="s">
        <v>43</v>
      </c>
    </row>
    <row r="10" spans="1:10" ht="126" x14ac:dyDescent="0.25">
      <c r="A10" s="22"/>
      <c r="B10" s="22" t="s">
        <v>116</v>
      </c>
      <c r="C10" s="22" t="s">
        <v>117</v>
      </c>
      <c r="D10" s="22" t="s">
        <v>118</v>
      </c>
      <c r="E10" s="32">
        <v>1000</v>
      </c>
      <c r="F10" s="21">
        <v>410194</v>
      </c>
      <c r="G10" s="22">
        <v>240000</v>
      </c>
      <c r="H10" s="22" t="s">
        <v>120</v>
      </c>
      <c r="I10" s="22" t="s">
        <v>9</v>
      </c>
      <c r="J10" s="22"/>
    </row>
    <row r="11" spans="1:10" ht="78.75" x14ac:dyDescent="0.25">
      <c r="A11" s="22"/>
      <c r="B11" s="22" t="s">
        <v>167</v>
      </c>
      <c r="C11" s="22" t="s">
        <v>168</v>
      </c>
      <c r="D11" s="22" t="s">
        <v>169</v>
      </c>
      <c r="E11" s="32">
        <v>5000</v>
      </c>
      <c r="F11" s="21">
        <v>976470.92</v>
      </c>
      <c r="G11" s="21">
        <v>976470.92</v>
      </c>
      <c r="H11" s="22"/>
      <c r="I11" s="22"/>
      <c r="J11" s="22"/>
    </row>
    <row r="12" spans="1:10" ht="78.75" x14ac:dyDescent="0.25">
      <c r="A12" s="22"/>
      <c r="B12" s="22" t="s">
        <v>186</v>
      </c>
      <c r="C12" s="22" t="s">
        <v>168</v>
      </c>
      <c r="D12" s="22" t="s">
        <v>187</v>
      </c>
      <c r="E12" s="32">
        <v>300</v>
      </c>
      <c r="F12" s="21">
        <v>123000</v>
      </c>
      <c r="G12" s="21">
        <v>120350</v>
      </c>
      <c r="H12" s="21">
        <v>2650</v>
      </c>
      <c r="I12" s="22" t="s">
        <v>97</v>
      </c>
      <c r="J12" s="22"/>
    </row>
    <row r="13" spans="1:10" ht="78.75" x14ac:dyDescent="0.25">
      <c r="A13" s="22"/>
      <c r="B13" s="22" t="s">
        <v>188</v>
      </c>
      <c r="C13" s="22" t="s">
        <v>168</v>
      </c>
      <c r="D13" s="33" t="s">
        <v>189</v>
      </c>
      <c r="E13" s="32">
        <v>3000</v>
      </c>
      <c r="F13" s="21" t="s">
        <v>190</v>
      </c>
      <c r="G13" s="22" t="s">
        <v>191</v>
      </c>
      <c r="H13" s="22" t="s">
        <v>192</v>
      </c>
      <c r="I13" s="22" t="s">
        <v>9</v>
      </c>
      <c r="J13" s="22"/>
    </row>
    <row r="14" spans="1:10" ht="94.5" x14ac:dyDescent="0.25">
      <c r="A14" s="22"/>
      <c r="B14" s="22" t="s">
        <v>193</v>
      </c>
      <c r="C14" s="22" t="s">
        <v>168</v>
      </c>
      <c r="D14" s="33" t="s">
        <v>194</v>
      </c>
      <c r="E14" s="32">
        <v>1500</v>
      </c>
      <c r="F14" s="21">
        <v>601968</v>
      </c>
      <c r="G14" s="21">
        <v>591968</v>
      </c>
      <c r="H14" s="22">
        <v>10000</v>
      </c>
      <c r="I14" s="22" t="s">
        <v>9</v>
      </c>
      <c r="J14" s="22"/>
    </row>
    <row r="15" spans="1:10" ht="63" x14ac:dyDescent="0.25">
      <c r="A15" s="22"/>
      <c r="B15" s="22" t="s">
        <v>195</v>
      </c>
      <c r="C15" s="22" t="s">
        <v>168</v>
      </c>
      <c r="D15" s="33" t="s">
        <v>194</v>
      </c>
      <c r="E15" s="32">
        <v>300</v>
      </c>
      <c r="F15" s="21">
        <v>384365.09</v>
      </c>
      <c r="G15" s="21">
        <v>326265.09000000003</v>
      </c>
      <c r="H15" s="21">
        <v>57000</v>
      </c>
      <c r="I15" s="22" t="s">
        <v>9</v>
      </c>
      <c r="J15" s="22"/>
    </row>
    <row r="16" spans="1:10" ht="63" x14ac:dyDescent="0.25">
      <c r="A16" s="22"/>
      <c r="B16" s="22" t="s">
        <v>196</v>
      </c>
      <c r="C16" s="22" t="s">
        <v>168</v>
      </c>
      <c r="D16" s="33" t="s">
        <v>194</v>
      </c>
      <c r="E16" s="32">
        <v>1500</v>
      </c>
      <c r="F16" s="21">
        <v>3961184</v>
      </c>
      <c r="G16" s="21">
        <v>3909784</v>
      </c>
      <c r="H16" s="22">
        <v>51400</v>
      </c>
      <c r="I16" s="22" t="s">
        <v>9</v>
      </c>
      <c r="J16" s="2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F17" sqref="F17"/>
    </sheetView>
  </sheetViews>
  <sheetFormatPr defaultRowHeight="15" x14ac:dyDescent="0.25"/>
  <cols>
    <col min="1" max="1" width="16.42578125" customWidth="1"/>
    <col min="2" max="2" width="25.85546875" customWidth="1"/>
    <col min="3" max="3" width="19.7109375" customWidth="1"/>
    <col min="4" max="4" width="25.85546875" customWidth="1"/>
    <col min="5" max="5" width="18.42578125" customWidth="1"/>
    <col min="6" max="6" width="18.85546875" customWidth="1"/>
    <col min="7" max="7" width="16.140625" customWidth="1"/>
    <col min="8" max="8" width="14.42578125" customWidth="1"/>
    <col min="9" max="9" width="24.140625" customWidth="1"/>
  </cols>
  <sheetData>
    <row r="2" spans="1:9" s="1" customFormat="1" ht="40.5" customHeight="1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</row>
    <row r="3" spans="1:9" ht="63" x14ac:dyDescent="0.25">
      <c r="A3" s="11" t="s">
        <v>131</v>
      </c>
      <c r="B3" s="7" t="s">
        <v>132</v>
      </c>
      <c r="C3" s="7" t="s">
        <v>133</v>
      </c>
      <c r="D3" s="7" t="s">
        <v>134</v>
      </c>
      <c r="E3" s="13">
        <v>12159</v>
      </c>
      <c r="F3" s="25">
        <v>258000</v>
      </c>
      <c r="G3" s="25" t="s">
        <v>135</v>
      </c>
      <c r="H3" s="25" t="s">
        <v>136</v>
      </c>
      <c r="I3" s="7" t="s">
        <v>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D13" sqref="D13"/>
    </sheetView>
  </sheetViews>
  <sheetFormatPr defaultRowHeight="15" x14ac:dyDescent="0.25"/>
  <cols>
    <col min="1" max="1" width="16.42578125" customWidth="1"/>
    <col min="2" max="2" width="25.85546875" customWidth="1"/>
    <col min="3" max="3" width="19.7109375" customWidth="1"/>
    <col min="4" max="4" width="25.85546875" customWidth="1"/>
    <col min="5" max="5" width="18.42578125" customWidth="1"/>
    <col min="6" max="6" width="18.85546875" customWidth="1"/>
    <col min="7" max="7" width="16.140625" customWidth="1"/>
    <col min="8" max="8" width="14.42578125" customWidth="1"/>
    <col min="9" max="9" width="22.85546875" customWidth="1"/>
  </cols>
  <sheetData>
    <row r="2" spans="1:9" s="1" customFormat="1" ht="40.5" customHeight="1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</row>
    <row r="3" spans="1:9" ht="63" x14ac:dyDescent="0.25">
      <c r="A3" s="11" t="s">
        <v>140</v>
      </c>
      <c r="B3" s="7" t="s">
        <v>141</v>
      </c>
      <c r="C3" s="7" t="s">
        <v>140</v>
      </c>
      <c r="D3" s="7" t="s">
        <v>142</v>
      </c>
      <c r="E3" s="13">
        <v>469</v>
      </c>
      <c r="F3" s="15">
        <v>541808.17000000004</v>
      </c>
      <c r="G3" s="15">
        <v>487627.35</v>
      </c>
      <c r="H3" s="15" t="s">
        <v>143</v>
      </c>
      <c r="I3" s="9" t="s">
        <v>9</v>
      </c>
    </row>
    <row r="4" spans="1:9" ht="63" x14ac:dyDescent="0.25">
      <c r="A4" s="7"/>
      <c r="B4" s="7" t="s">
        <v>144</v>
      </c>
      <c r="C4" s="7" t="s">
        <v>140</v>
      </c>
      <c r="D4" s="7" t="s">
        <v>145</v>
      </c>
      <c r="E4" s="13">
        <v>25</v>
      </c>
      <c r="F4" s="15">
        <v>550000</v>
      </c>
      <c r="G4" s="15">
        <v>500000</v>
      </c>
      <c r="H4" s="15">
        <v>50000</v>
      </c>
      <c r="I4" s="5" t="s">
        <v>72</v>
      </c>
    </row>
    <row r="5" spans="1:9" ht="78.75" x14ac:dyDescent="0.25">
      <c r="A5" s="7"/>
      <c r="B5" s="7" t="s">
        <v>146</v>
      </c>
      <c r="C5" s="7" t="s">
        <v>140</v>
      </c>
      <c r="D5" s="7" t="s">
        <v>147</v>
      </c>
      <c r="E5" s="13">
        <v>10000</v>
      </c>
      <c r="F5" s="15">
        <v>3200000</v>
      </c>
      <c r="G5" s="15">
        <v>2800000</v>
      </c>
      <c r="H5" s="16" t="s">
        <v>148</v>
      </c>
      <c r="I5" s="5" t="s">
        <v>97</v>
      </c>
    </row>
    <row r="6" spans="1:9" ht="63" x14ac:dyDescent="0.25">
      <c r="A6" s="7"/>
      <c r="B6" s="7" t="s">
        <v>149</v>
      </c>
      <c r="C6" s="7" t="s">
        <v>140</v>
      </c>
      <c r="D6" s="7" t="s">
        <v>150</v>
      </c>
      <c r="E6" s="13">
        <v>2500</v>
      </c>
      <c r="F6" s="14" t="s">
        <v>213</v>
      </c>
      <c r="G6" s="15">
        <v>915000</v>
      </c>
      <c r="H6" s="16" t="s">
        <v>151</v>
      </c>
      <c r="I6" s="5" t="s">
        <v>97</v>
      </c>
    </row>
    <row r="7" spans="1:9" ht="63" x14ac:dyDescent="0.25">
      <c r="A7" s="7"/>
      <c r="B7" s="7" t="s">
        <v>163</v>
      </c>
      <c r="C7" s="7" t="s">
        <v>140</v>
      </c>
      <c r="D7" s="7" t="s">
        <v>164</v>
      </c>
      <c r="E7" s="13">
        <v>2097</v>
      </c>
      <c r="F7" s="15" t="s">
        <v>165</v>
      </c>
      <c r="G7" s="15">
        <v>324000</v>
      </c>
      <c r="H7" s="16" t="s">
        <v>166</v>
      </c>
      <c r="I7" s="5" t="s">
        <v>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workbookViewId="0">
      <selection activeCell="I4" sqref="I4"/>
    </sheetView>
  </sheetViews>
  <sheetFormatPr defaultRowHeight="15" x14ac:dyDescent="0.25"/>
  <cols>
    <col min="1" max="1" width="16.42578125" customWidth="1"/>
    <col min="2" max="2" width="25.85546875" customWidth="1"/>
    <col min="3" max="3" width="19.7109375" customWidth="1"/>
    <col min="4" max="4" width="25.85546875" customWidth="1"/>
    <col min="5" max="5" width="18.42578125" customWidth="1"/>
    <col min="6" max="6" width="18.85546875" customWidth="1"/>
    <col min="7" max="7" width="16.140625" customWidth="1"/>
    <col min="8" max="8" width="14.42578125" customWidth="1"/>
    <col min="9" max="9" width="18.42578125" customWidth="1"/>
    <col min="10" max="10" width="29.5703125" customWidth="1"/>
  </cols>
  <sheetData>
    <row r="2" spans="1:10" s="1" customFormat="1" ht="40.5" customHeight="1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ht="78.75" x14ac:dyDescent="0.25">
      <c r="A3" s="11" t="s">
        <v>152</v>
      </c>
      <c r="B3" s="7" t="s">
        <v>153</v>
      </c>
      <c r="C3" s="7" t="s">
        <v>154</v>
      </c>
      <c r="D3" s="7" t="s">
        <v>155</v>
      </c>
      <c r="E3" s="12">
        <v>1500</v>
      </c>
      <c r="F3" s="7" t="s">
        <v>156</v>
      </c>
      <c r="G3" s="20">
        <v>1496212.7</v>
      </c>
      <c r="H3" s="20">
        <v>78748.100000000006</v>
      </c>
      <c r="I3" s="7" t="s">
        <v>9</v>
      </c>
      <c r="J3" s="7"/>
    </row>
    <row r="4" spans="1:10" ht="31.5" x14ac:dyDescent="0.25">
      <c r="A4" s="11"/>
      <c r="B4" s="7" t="s">
        <v>201</v>
      </c>
      <c r="C4" s="7" t="s">
        <v>202</v>
      </c>
      <c r="D4" s="7" t="s">
        <v>203</v>
      </c>
      <c r="E4" s="12"/>
      <c r="F4" s="20">
        <v>546396</v>
      </c>
      <c r="G4" s="20">
        <v>518396</v>
      </c>
      <c r="H4" s="20"/>
      <c r="I4" s="7"/>
      <c r="J4" s="7" t="s">
        <v>204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E18" sqref="E18"/>
    </sheetView>
  </sheetViews>
  <sheetFormatPr defaultRowHeight="15" x14ac:dyDescent="0.25"/>
  <cols>
    <col min="1" max="1" width="19.5703125" customWidth="1"/>
    <col min="2" max="2" width="25.85546875" customWidth="1"/>
    <col min="3" max="3" width="19.7109375" customWidth="1"/>
    <col min="4" max="4" width="25.85546875" customWidth="1"/>
    <col min="5" max="5" width="18.42578125" customWidth="1"/>
    <col min="6" max="6" width="18.85546875" customWidth="1"/>
    <col min="7" max="7" width="16.140625" customWidth="1"/>
    <col min="8" max="8" width="14.42578125" customWidth="1"/>
    <col min="9" max="9" width="21.5703125" customWidth="1"/>
  </cols>
  <sheetData>
    <row r="2" spans="1:9" s="1" customFormat="1" ht="40.5" customHeight="1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</row>
    <row r="3" spans="1:9" ht="78.75" x14ac:dyDescent="0.25">
      <c r="A3" s="11" t="s">
        <v>170</v>
      </c>
      <c r="B3" s="7" t="s">
        <v>171</v>
      </c>
      <c r="C3" s="7" t="s">
        <v>172</v>
      </c>
      <c r="D3" s="7" t="s">
        <v>173</v>
      </c>
      <c r="E3" s="13">
        <v>2505</v>
      </c>
      <c r="F3" s="25" t="s">
        <v>174</v>
      </c>
      <c r="G3" s="18" t="s">
        <v>175</v>
      </c>
      <c r="H3" s="18">
        <v>25000</v>
      </c>
      <c r="I3" s="7" t="s">
        <v>124</v>
      </c>
    </row>
    <row r="4" spans="1:9" ht="63" x14ac:dyDescent="0.25">
      <c r="A4" s="11"/>
      <c r="B4" s="7" t="s">
        <v>176</v>
      </c>
      <c r="C4" s="7" t="s">
        <v>177</v>
      </c>
      <c r="D4" s="7" t="s">
        <v>178</v>
      </c>
      <c r="E4" s="13">
        <v>387</v>
      </c>
      <c r="F4" s="25" t="s">
        <v>179</v>
      </c>
      <c r="G4" s="18">
        <v>638910.11</v>
      </c>
      <c r="H4" s="18">
        <v>38607</v>
      </c>
      <c r="I4" s="7" t="s">
        <v>9</v>
      </c>
    </row>
    <row r="5" spans="1:9" ht="78.75" x14ac:dyDescent="0.25">
      <c r="A5" s="11"/>
      <c r="B5" s="7" t="s">
        <v>180</v>
      </c>
      <c r="C5" s="7" t="s">
        <v>181</v>
      </c>
      <c r="D5" s="7" t="s">
        <v>182</v>
      </c>
      <c r="E5" s="13">
        <v>2027</v>
      </c>
      <c r="F5" s="25" t="s">
        <v>183</v>
      </c>
      <c r="G5" s="18" t="s">
        <v>185</v>
      </c>
      <c r="H5" s="18" t="s">
        <v>184</v>
      </c>
      <c r="I5" s="7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workbookViewId="0">
      <selection activeCell="E9" sqref="E9"/>
    </sheetView>
  </sheetViews>
  <sheetFormatPr defaultRowHeight="15.75" x14ac:dyDescent="0.25"/>
  <cols>
    <col min="1" max="1" width="16.7109375" style="1" customWidth="1"/>
    <col min="2" max="2" width="20.85546875" style="1" customWidth="1"/>
    <col min="3" max="3" width="13.28515625" style="1" customWidth="1"/>
    <col min="4" max="4" width="20.42578125" style="1" customWidth="1"/>
    <col min="5" max="5" width="14.28515625" style="1" customWidth="1"/>
    <col min="6" max="6" width="14" style="1" customWidth="1"/>
    <col min="7" max="7" width="14.28515625" style="1" customWidth="1"/>
    <col min="8" max="8" width="16.140625" style="1" customWidth="1"/>
    <col min="9" max="9" width="20.7109375" style="1" customWidth="1"/>
    <col min="10" max="10" width="22.5703125" style="1" customWidth="1"/>
    <col min="11" max="16384" width="9.140625" style="1"/>
  </cols>
  <sheetData>
    <row r="2" spans="1:10" ht="47.25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ht="110.25" x14ac:dyDescent="0.25">
      <c r="A3" s="11" t="s">
        <v>14</v>
      </c>
      <c r="B3" s="8" t="s">
        <v>13</v>
      </c>
      <c r="C3" s="7" t="s">
        <v>14</v>
      </c>
      <c r="D3" s="8" t="s">
        <v>15</v>
      </c>
      <c r="E3" s="12">
        <v>10000</v>
      </c>
      <c r="F3" s="20">
        <v>120000</v>
      </c>
      <c r="G3" s="20">
        <v>120000</v>
      </c>
      <c r="H3" s="20"/>
      <c r="I3" s="7" t="s">
        <v>9</v>
      </c>
      <c r="J3" s="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L5" sqref="L5"/>
    </sheetView>
  </sheetViews>
  <sheetFormatPr defaultRowHeight="15.75" x14ac:dyDescent="0.25"/>
  <cols>
    <col min="1" max="1" width="22.5703125" style="1" customWidth="1"/>
    <col min="2" max="2" width="30.28515625" style="1" customWidth="1"/>
    <col min="3" max="3" width="20.85546875" style="1" customWidth="1"/>
    <col min="4" max="4" width="26" style="1" customWidth="1"/>
    <col min="5" max="5" width="14.140625" style="1" customWidth="1"/>
    <col min="6" max="6" width="18.42578125" style="1" customWidth="1"/>
    <col min="7" max="7" width="13.140625" style="1" bestFit="1" customWidth="1"/>
    <col min="8" max="8" width="14.28515625" style="1" customWidth="1"/>
    <col min="9" max="9" width="21" style="1" customWidth="1"/>
    <col min="10" max="10" width="19.28515625" style="1" customWidth="1"/>
    <col min="11" max="16384" width="9.140625" style="1"/>
  </cols>
  <sheetData>
    <row r="2" spans="1:10" ht="31.5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ht="94.5" x14ac:dyDescent="0.25">
      <c r="A3" s="11" t="s">
        <v>26</v>
      </c>
      <c r="B3" s="22" t="s">
        <v>24</v>
      </c>
      <c r="C3" s="22" t="s">
        <v>25</v>
      </c>
      <c r="D3" s="22" t="s">
        <v>27</v>
      </c>
      <c r="E3" s="23">
        <v>8000</v>
      </c>
      <c r="F3" s="19" t="s">
        <v>28</v>
      </c>
      <c r="G3" s="19">
        <v>2091801</v>
      </c>
      <c r="H3" s="19">
        <v>110000</v>
      </c>
      <c r="I3" s="22" t="s">
        <v>9</v>
      </c>
      <c r="J3" s="22" t="s">
        <v>29</v>
      </c>
    </row>
    <row r="4" spans="1:10" ht="63" x14ac:dyDescent="0.25">
      <c r="A4" s="11"/>
      <c r="B4" s="22" t="s">
        <v>121</v>
      </c>
      <c r="C4" s="22" t="s">
        <v>122</v>
      </c>
      <c r="D4" s="22" t="s">
        <v>123</v>
      </c>
      <c r="E4" s="23">
        <v>718</v>
      </c>
      <c r="F4" s="19">
        <v>4183148</v>
      </c>
      <c r="G4" s="19">
        <v>2000000</v>
      </c>
      <c r="H4" s="19">
        <v>212000</v>
      </c>
      <c r="I4" s="22" t="s">
        <v>124</v>
      </c>
      <c r="J4" s="22"/>
    </row>
    <row r="5" spans="1:10" ht="144.75" customHeight="1" x14ac:dyDescent="0.25">
      <c r="A5" s="11"/>
      <c r="B5" s="22" t="s">
        <v>125</v>
      </c>
      <c r="C5" s="22" t="s">
        <v>127</v>
      </c>
      <c r="D5" s="22" t="s">
        <v>126</v>
      </c>
      <c r="E5" s="23">
        <v>857</v>
      </c>
      <c r="F5" s="19">
        <v>5542913.8600000003</v>
      </c>
      <c r="G5" s="19" t="s">
        <v>128</v>
      </c>
      <c r="H5" s="19"/>
      <c r="I5" s="22" t="s">
        <v>124</v>
      </c>
      <c r="J5" s="22"/>
    </row>
    <row r="6" spans="1:10" ht="94.5" x14ac:dyDescent="0.25">
      <c r="A6" s="11"/>
      <c r="B6" s="22" t="s">
        <v>129</v>
      </c>
      <c r="C6" s="22" t="s">
        <v>130</v>
      </c>
      <c r="D6" s="22" t="s">
        <v>126</v>
      </c>
      <c r="E6" s="23">
        <v>746</v>
      </c>
      <c r="F6" s="19">
        <v>1406311.61</v>
      </c>
      <c r="G6" s="24">
        <v>520614.61</v>
      </c>
      <c r="H6" s="19"/>
      <c r="I6" s="22" t="s">
        <v>124</v>
      </c>
      <c r="J6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D5" sqref="D5"/>
    </sheetView>
  </sheetViews>
  <sheetFormatPr defaultRowHeight="15.75" x14ac:dyDescent="0.25"/>
  <cols>
    <col min="1" max="1" width="23" style="1" customWidth="1"/>
    <col min="2" max="2" width="25.5703125" style="1" customWidth="1"/>
    <col min="3" max="3" width="15.85546875" style="1" customWidth="1"/>
    <col min="4" max="4" width="24.5703125" style="1" customWidth="1"/>
    <col min="5" max="5" width="18.140625" style="1" customWidth="1"/>
    <col min="6" max="6" width="21.42578125" style="1" customWidth="1"/>
    <col min="7" max="7" width="20.28515625" style="1" customWidth="1"/>
    <col min="8" max="8" width="15" style="1" customWidth="1"/>
    <col min="9" max="9" width="17.7109375" style="1" customWidth="1"/>
    <col min="10" max="10" width="22.28515625" style="1" customWidth="1"/>
    <col min="11" max="16384" width="9.140625" style="1"/>
  </cols>
  <sheetData>
    <row r="2" spans="1:10" ht="45" customHeight="1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ht="106.5" customHeight="1" x14ac:dyDescent="0.25">
      <c r="A3" s="11" t="s">
        <v>33</v>
      </c>
      <c r="B3" s="7" t="s">
        <v>32</v>
      </c>
      <c r="C3" s="7" t="s">
        <v>34</v>
      </c>
      <c r="D3" s="7" t="s">
        <v>35</v>
      </c>
      <c r="E3" s="13">
        <v>155</v>
      </c>
      <c r="F3" s="18">
        <v>300000</v>
      </c>
      <c r="G3" s="18" t="s">
        <v>37</v>
      </c>
      <c r="H3" s="19" t="s">
        <v>36</v>
      </c>
      <c r="I3" s="7" t="s">
        <v>20</v>
      </c>
      <c r="J3" s="7" t="s">
        <v>38</v>
      </c>
    </row>
    <row r="4" spans="1:10" ht="78.75" x14ac:dyDescent="0.25">
      <c r="A4" s="7"/>
      <c r="B4" s="7" t="s">
        <v>48</v>
      </c>
      <c r="C4" s="7" t="s">
        <v>49</v>
      </c>
      <c r="D4" s="7" t="s">
        <v>50</v>
      </c>
      <c r="E4" s="13"/>
      <c r="F4" s="18">
        <v>500000</v>
      </c>
      <c r="G4" s="18"/>
      <c r="H4" s="19"/>
      <c r="I4" s="7" t="s">
        <v>51</v>
      </c>
      <c r="J4" s="7"/>
    </row>
    <row r="5" spans="1:10" ht="186.75" customHeight="1" x14ac:dyDescent="0.25">
      <c r="A5" s="7"/>
      <c r="B5" s="7" t="s">
        <v>90</v>
      </c>
      <c r="C5" s="7" t="s">
        <v>92</v>
      </c>
      <c r="D5" s="7" t="s">
        <v>91</v>
      </c>
      <c r="E5" s="13">
        <v>200</v>
      </c>
      <c r="F5" s="25">
        <v>121400</v>
      </c>
      <c r="G5" s="25">
        <v>109260</v>
      </c>
      <c r="H5" s="25">
        <v>12400</v>
      </c>
      <c r="I5" s="7" t="s">
        <v>9</v>
      </c>
      <c r="J5" s="7" t="s">
        <v>93</v>
      </c>
    </row>
    <row r="6" spans="1:10" ht="63" x14ac:dyDescent="0.25">
      <c r="A6" s="7"/>
      <c r="B6" s="7" t="s">
        <v>137</v>
      </c>
      <c r="C6" s="7" t="s">
        <v>138</v>
      </c>
      <c r="D6" s="7" t="s">
        <v>139</v>
      </c>
      <c r="E6" s="13"/>
      <c r="F6" s="25">
        <v>220000</v>
      </c>
      <c r="G6" s="25">
        <v>0</v>
      </c>
      <c r="H6" s="25">
        <v>220000</v>
      </c>
      <c r="I6" s="7" t="s">
        <v>9</v>
      </c>
      <c r="J6" s="7"/>
    </row>
    <row r="7" spans="1:10" ht="47.25" x14ac:dyDescent="0.25">
      <c r="A7" s="7"/>
      <c r="B7" s="7" t="s">
        <v>157</v>
      </c>
      <c r="C7" s="7" t="s">
        <v>158</v>
      </c>
      <c r="D7" s="7" t="s">
        <v>159</v>
      </c>
      <c r="E7" s="13">
        <v>122</v>
      </c>
      <c r="F7" s="18">
        <v>200000</v>
      </c>
      <c r="G7" s="18">
        <v>170258</v>
      </c>
      <c r="H7" s="25">
        <v>29742</v>
      </c>
      <c r="I7" s="7" t="s">
        <v>20</v>
      </c>
      <c r="J7" s="7"/>
    </row>
    <row r="8" spans="1:10" ht="63" x14ac:dyDescent="0.25">
      <c r="A8" s="7"/>
      <c r="B8" s="7" t="s">
        <v>160</v>
      </c>
      <c r="C8" s="7" t="s">
        <v>161</v>
      </c>
      <c r="D8" s="7" t="s">
        <v>162</v>
      </c>
      <c r="E8" s="13">
        <v>220</v>
      </c>
      <c r="F8" s="18">
        <v>299918</v>
      </c>
      <c r="G8" s="25">
        <v>266462</v>
      </c>
      <c r="H8" s="25">
        <v>33456</v>
      </c>
      <c r="I8" s="7" t="s">
        <v>9</v>
      </c>
      <c r="J8" s="7"/>
    </row>
    <row r="9" spans="1:10" ht="47.25" x14ac:dyDescent="0.25">
      <c r="A9" s="7"/>
      <c r="B9" s="7" t="s">
        <v>32</v>
      </c>
      <c r="C9" s="7" t="s">
        <v>197</v>
      </c>
      <c r="D9" s="7" t="s">
        <v>198</v>
      </c>
      <c r="E9" s="13">
        <v>75</v>
      </c>
      <c r="F9" s="18">
        <v>300000</v>
      </c>
      <c r="G9" s="25">
        <v>270000</v>
      </c>
      <c r="H9" s="25">
        <v>30000</v>
      </c>
      <c r="I9" s="7" t="s">
        <v>20</v>
      </c>
      <c r="J9" s="7"/>
    </row>
    <row r="10" spans="1:10" ht="63" x14ac:dyDescent="0.25">
      <c r="A10" s="7"/>
      <c r="B10" s="7" t="s">
        <v>199</v>
      </c>
      <c r="C10" s="7" t="s">
        <v>49</v>
      </c>
      <c r="D10" s="7" t="s">
        <v>200</v>
      </c>
      <c r="E10" s="13">
        <v>1785</v>
      </c>
      <c r="F10" s="18">
        <v>1498560</v>
      </c>
      <c r="G10" s="18">
        <f>F10-H10</f>
        <v>1423632</v>
      </c>
      <c r="H10" s="25">
        <v>74928</v>
      </c>
      <c r="I10" s="7" t="s">
        <v>124</v>
      </c>
      <c r="J10" s="7"/>
    </row>
    <row r="11" spans="1:10" ht="110.25" x14ac:dyDescent="0.25">
      <c r="A11" s="7"/>
      <c r="B11" s="7" t="s">
        <v>205</v>
      </c>
      <c r="C11" s="7" t="s">
        <v>206</v>
      </c>
      <c r="D11" s="7" t="s">
        <v>207</v>
      </c>
      <c r="E11" s="13">
        <v>381</v>
      </c>
      <c r="F11" s="18">
        <v>303500</v>
      </c>
      <c r="G11" s="18">
        <v>166350</v>
      </c>
      <c r="H11" s="25"/>
      <c r="I11" s="7" t="s">
        <v>20</v>
      </c>
      <c r="J11" s="7" t="s">
        <v>208</v>
      </c>
    </row>
    <row r="12" spans="1:10" ht="76.5" customHeight="1" x14ac:dyDescent="0.25">
      <c r="A12" s="7"/>
      <c r="B12" s="7" t="s">
        <v>209</v>
      </c>
      <c r="C12" s="7" t="s">
        <v>138</v>
      </c>
      <c r="D12" s="7" t="s">
        <v>210</v>
      </c>
      <c r="E12" s="13"/>
      <c r="F12" s="18">
        <v>193000</v>
      </c>
      <c r="G12" s="18" t="s">
        <v>211</v>
      </c>
      <c r="H12" s="25">
        <v>42000</v>
      </c>
      <c r="I12" s="7" t="s">
        <v>9</v>
      </c>
      <c r="J12" s="7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"/>
  <sheetViews>
    <sheetView workbookViewId="0">
      <selection activeCell="E19" sqref="E19"/>
    </sheetView>
  </sheetViews>
  <sheetFormatPr defaultRowHeight="15" x14ac:dyDescent="0.25"/>
  <cols>
    <col min="3" max="3" width="20" customWidth="1"/>
    <col min="4" max="4" width="22.85546875" customWidth="1"/>
    <col min="5" max="5" width="17.85546875" customWidth="1"/>
    <col min="6" max="6" width="18" customWidth="1"/>
    <col min="7" max="7" width="19.85546875" customWidth="1"/>
    <col min="8" max="8" width="13.5703125" customWidth="1"/>
    <col min="9" max="9" width="13.7109375" customWidth="1"/>
    <col min="10" max="10" width="14.42578125" customWidth="1"/>
    <col min="11" max="11" width="15.28515625" customWidth="1"/>
    <col min="12" max="12" width="19.7109375" customWidth="1"/>
  </cols>
  <sheetData>
    <row r="2" spans="1:12" s="1" customFormat="1" ht="47.25" x14ac:dyDescent="0.25">
      <c r="A2" s="2"/>
      <c r="B2" s="2"/>
      <c r="C2" s="3" t="s">
        <v>5</v>
      </c>
      <c r="D2" s="3" t="s">
        <v>2</v>
      </c>
      <c r="E2" s="3" t="s">
        <v>3</v>
      </c>
      <c r="F2" s="3" t="s">
        <v>4</v>
      </c>
      <c r="G2" s="3" t="s">
        <v>119</v>
      </c>
      <c r="H2" s="6" t="s">
        <v>8</v>
      </c>
      <c r="I2" s="6" t="s">
        <v>30</v>
      </c>
      <c r="J2" s="6" t="s">
        <v>31</v>
      </c>
      <c r="K2" s="2" t="s">
        <v>10</v>
      </c>
      <c r="L2" s="2" t="s">
        <v>11</v>
      </c>
    </row>
    <row r="3" spans="1:12" s="1" customFormat="1" ht="99" customHeight="1" x14ac:dyDescent="0.25">
      <c r="A3" s="7">
        <v>5</v>
      </c>
      <c r="B3" s="7">
        <v>20</v>
      </c>
      <c r="C3" s="11" t="s">
        <v>45</v>
      </c>
      <c r="D3" s="7" t="s">
        <v>44</v>
      </c>
      <c r="E3" s="7" t="s">
        <v>45</v>
      </c>
      <c r="F3" s="7" t="s">
        <v>46</v>
      </c>
      <c r="G3" s="13">
        <v>2000</v>
      </c>
      <c r="H3" s="18">
        <v>2379381.42</v>
      </c>
      <c r="I3" s="18">
        <v>2141443.2799999998</v>
      </c>
      <c r="J3" s="18" t="s">
        <v>47</v>
      </c>
      <c r="K3" s="7"/>
      <c r="L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workbookViewId="0">
      <selection activeCell="G23" sqref="G23"/>
    </sheetView>
  </sheetViews>
  <sheetFormatPr defaultRowHeight="15.75" x14ac:dyDescent="0.25"/>
  <cols>
    <col min="1" max="1" width="17.42578125" style="1" customWidth="1"/>
    <col min="2" max="2" width="18.28515625" style="1" customWidth="1"/>
    <col min="3" max="3" width="13.85546875" style="1" customWidth="1"/>
    <col min="4" max="4" width="19.5703125" style="1" customWidth="1"/>
    <col min="5" max="5" width="19.7109375" style="1" customWidth="1"/>
    <col min="6" max="6" width="15.5703125" style="1" customWidth="1"/>
    <col min="7" max="7" width="17.28515625" style="1" customWidth="1"/>
    <col min="8" max="8" width="11.28515625" style="1" bestFit="1" customWidth="1"/>
    <col min="9" max="9" width="21.28515625" style="1" customWidth="1"/>
    <col min="10" max="10" width="30.28515625" style="1" customWidth="1"/>
    <col min="11" max="16384" width="9.140625" style="1"/>
  </cols>
  <sheetData>
    <row r="2" spans="1:10" ht="63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ht="150" customHeight="1" x14ac:dyDescent="0.25">
      <c r="A3" s="7" t="s">
        <v>53</v>
      </c>
      <c r="B3" s="7" t="s">
        <v>52</v>
      </c>
      <c r="C3" s="7" t="s">
        <v>53</v>
      </c>
      <c r="D3" s="7" t="s">
        <v>54</v>
      </c>
      <c r="E3" s="7" t="s">
        <v>55</v>
      </c>
      <c r="F3" s="20">
        <v>460000</v>
      </c>
      <c r="G3" s="20">
        <v>436000</v>
      </c>
      <c r="H3" s="20">
        <v>297000</v>
      </c>
      <c r="I3" s="7" t="s">
        <v>9</v>
      </c>
      <c r="J3" s="7" t="s">
        <v>56</v>
      </c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workbookViewId="0">
      <selection activeCell="G18" sqref="G18"/>
    </sheetView>
  </sheetViews>
  <sheetFormatPr defaultRowHeight="15" x14ac:dyDescent="0.25"/>
  <cols>
    <col min="1" max="1" width="12.7109375" customWidth="1"/>
    <col min="2" max="2" width="16.140625" customWidth="1"/>
    <col min="4" max="4" width="19" customWidth="1"/>
    <col min="6" max="6" width="13.5703125" customWidth="1"/>
    <col min="7" max="7" width="14.85546875" customWidth="1"/>
    <col min="8" max="8" width="12.7109375" customWidth="1"/>
    <col min="9" max="9" width="15.140625" customWidth="1"/>
    <col min="10" max="10" width="25.85546875" customWidth="1"/>
  </cols>
  <sheetData>
    <row r="2" spans="1:10" s="1" customFormat="1" ht="63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  <c r="J2" s="2" t="s">
        <v>11</v>
      </c>
    </row>
    <row r="3" spans="1:10" s="1" customFormat="1" ht="98.25" customHeight="1" x14ac:dyDescent="0.25">
      <c r="A3" s="11" t="s">
        <v>58</v>
      </c>
      <c r="B3" s="7" t="s">
        <v>57</v>
      </c>
      <c r="C3" s="7" t="s">
        <v>58</v>
      </c>
      <c r="D3" s="7" t="s">
        <v>59</v>
      </c>
      <c r="E3" s="13">
        <v>1050</v>
      </c>
      <c r="F3" s="18">
        <v>755054</v>
      </c>
      <c r="G3" s="18">
        <v>717301</v>
      </c>
      <c r="H3" s="18" t="s">
        <v>61</v>
      </c>
      <c r="I3" s="7" t="s">
        <v>60</v>
      </c>
      <c r="J3" s="7" t="s">
        <v>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E16" sqref="E16"/>
    </sheetView>
  </sheetViews>
  <sheetFormatPr defaultRowHeight="15" x14ac:dyDescent="0.25"/>
  <cols>
    <col min="1" max="1" width="18.5703125" customWidth="1"/>
    <col min="2" max="2" width="19" customWidth="1"/>
    <col min="4" max="4" width="27.28515625" customWidth="1"/>
    <col min="6" max="6" width="12.42578125" customWidth="1"/>
    <col min="8" max="8" width="14" customWidth="1"/>
    <col min="9" max="9" width="15.28515625" customWidth="1"/>
  </cols>
  <sheetData>
    <row r="2" spans="1:9" s="1" customFormat="1" ht="63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6" t="s">
        <v>8</v>
      </c>
      <c r="G2" s="6" t="s">
        <v>30</v>
      </c>
      <c r="H2" s="6" t="s">
        <v>31</v>
      </c>
      <c r="I2" s="2" t="s">
        <v>10</v>
      </c>
    </row>
    <row r="3" spans="1:9" s="1" customFormat="1" ht="93.75" customHeight="1" x14ac:dyDescent="0.25">
      <c r="A3" s="11" t="s">
        <v>77</v>
      </c>
      <c r="B3" s="7" t="s">
        <v>76</v>
      </c>
      <c r="C3" s="7" t="s">
        <v>77</v>
      </c>
      <c r="D3" s="7" t="s">
        <v>78</v>
      </c>
      <c r="E3" s="12">
        <v>1000</v>
      </c>
      <c r="F3" s="26">
        <v>1300000</v>
      </c>
      <c r="G3" s="7"/>
      <c r="H3" s="20">
        <v>65000</v>
      </c>
      <c r="I3" s="7" t="s">
        <v>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E18" sqref="E18"/>
    </sheetView>
  </sheetViews>
  <sheetFormatPr defaultRowHeight="15" x14ac:dyDescent="0.25"/>
  <cols>
    <col min="1" max="1" width="24.28515625" customWidth="1"/>
    <col min="2" max="2" width="26.42578125" customWidth="1"/>
    <col min="3" max="3" width="15.42578125" customWidth="1"/>
    <col min="4" max="4" width="14.85546875" customWidth="1"/>
    <col min="5" max="5" width="19.42578125" customWidth="1"/>
    <col min="6" max="6" width="16" customWidth="1"/>
    <col min="7" max="7" width="15.28515625" customWidth="1"/>
    <col min="8" max="8" width="16.42578125" customWidth="1"/>
    <col min="9" max="9" width="16.85546875" customWidth="1"/>
  </cols>
  <sheetData>
    <row r="2" spans="1:9" s="1" customFormat="1" ht="47.25" x14ac:dyDescent="0.25">
      <c r="A2" s="3" t="s">
        <v>5</v>
      </c>
      <c r="B2" s="3" t="s">
        <v>2</v>
      </c>
      <c r="C2" s="3" t="s">
        <v>3</v>
      </c>
      <c r="D2" s="3" t="s">
        <v>4</v>
      </c>
      <c r="E2" s="3" t="s">
        <v>119</v>
      </c>
      <c r="F2" s="3" t="s">
        <v>8</v>
      </c>
      <c r="G2" s="3" t="s">
        <v>30</v>
      </c>
      <c r="H2" s="3" t="s">
        <v>31</v>
      </c>
      <c r="I2" s="3" t="s">
        <v>10</v>
      </c>
    </row>
    <row r="3" spans="1:9" s="1" customFormat="1" ht="195" customHeight="1" x14ac:dyDescent="0.25">
      <c r="A3" s="11" t="s">
        <v>79</v>
      </c>
      <c r="B3" s="7" t="s">
        <v>82</v>
      </c>
      <c r="C3" s="7" t="s">
        <v>79</v>
      </c>
      <c r="D3" s="7" t="s">
        <v>80</v>
      </c>
      <c r="E3" s="13">
        <v>247</v>
      </c>
      <c r="F3" s="25">
        <v>126565</v>
      </c>
      <c r="G3" s="25" t="s">
        <v>81</v>
      </c>
      <c r="H3" s="25">
        <v>6328</v>
      </c>
      <c r="I3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 Н-В рн</vt:lpstr>
      <vt:lpstr>2 Урай</vt:lpstr>
      <vt:lpstr>3 Х-М рн</vt:lpstr>
      <vt:lpstr>4 Б-Я рн</vt:lpstr>
      <vt:lpstr>5 Н-В</vt:lpstr>
      <vt:lpstr>6 Сургут</vt:lpstr>
      <vt:lpstr>7 Мегион</vt:lpstr>
      <vt:lpstr>8 Х-М</vt:lpstr>
      <vt:lpstr>9 Лангепас</vt:lpstr>
      <vt:lpstr>10 Пыть-Ях</vt:lpstr>
      <vt:lpstr>11 Окт</vt:lpstr>
      <vt:lpstr>12 Радуж</vt:lpstr>
      <vt:lpstr>13 Когалым</vt:lpstr>
      <vt:lpstr>14 Конда</vt:lpstr>
      <vt:lpstr>15 Сов</vt:lpstr>
      <vt:lpstr>16 Нягань</vt:lpstr>
      <vt:lpstr>17 Сур рн</vt:lpstr>
      <vt:lpstr>18 Н-Ю рн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Кокорина Ольга Михайловна</dc:creator>
  <cp:lastModifiedBy>Кокорина Ольга Михайловна</cp:lastModifiedBy>
  <dcterms:created xsi:type="dcterms:W3CDTF">2021-11-18T10:34:52Z</dcterms:created>
  <dcterms:modified xsi:type="dcterms:W3CDTF">2021-11-23T09:12:20Z</dcterms:modified>
</cp:coreProperties>
</file>